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9200" windowHeight="64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76" i="1" l="1"/>
  <c r="I62" i="1"/>
  <c r="I81" i="1"/>
  <c r="F196" i="1"/>
  <c r="H196" i="1"/>
  <c r="G196" i="1"/>
  <c r="L196" i="1"/>
  <c r="J196" i="1"/>
  <c r="I196" i="1" l="1"/>
</calcChain>
</file>

<file path=xl/sharedStrings.xml><?xml version="1.0" encoding="utf-8"?>
<sst xmlns="http://schemas.openxmlformats.org/spreadsheetml/2006/main" count="240" uniqueCount="60">
  <si>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</si>
  <si>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</si>
  <si>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</si>
  <si>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</si>
  <si>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</si>
  <si>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</si>
  <si>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</si>
  <si>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</si>
  <si>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</si>
  <si>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</si>
  <si>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</si>
  <si>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</si>
  <si>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</si>
  <si>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</si>
  <si>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</si>
  <si>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</si>
  <si>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</si>
  <si>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</si>
  <si>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</si>
  <si>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</si>
  <si>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</si>
  <si>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</si>
  <si>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</si>
  <si>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</si>
  <si>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</si>
  <si>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</si>
  <si>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</si>
  <si>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</si>
  <si>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</si>
  <si>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</si>
  <si>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</si>
  <si>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</si>
  <si>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</si>
  <si>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</si>
  <si>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</si>
  <si>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</si>
  <si>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</si>
  <si>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</si>
  <si>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</si>
  <si>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маслом и сахаром</t>
  </si>
  <si>
    <t>бутерброд с маслом и сыром</t>
  </si>
  <si>
    <t>печенье</t>
  </si>
  <si>
    <t xml:space="preserve">кофе на молоке </t>
  </si>
  <si>
    <t>каша  молочная геркулес  с маслом и сахаром</t>
  </si>
  <si>
    <t>чай с лимоном</t>
  </si>
  <si>
    <t>хлеб с маслом</t>
  </si>
  <si>
    <t>яйцо отварное</t>
  </si>
  <si>
    <t xml:space="preserve">Каша манная молочная с маслом и сахаром </t>
  </si>
  <si>
    <t>Чай с сахаром</t>
  </si>
  <si>
    <t>бутерброд с маслом</t>
  </si>
  <si>
    <t>яйцо</t>
  </si>
  <si>
    <t xml:space="preserve">Каша гречневая молочная с маслом </t>
  </si>
  <si>
    <t xml:space="preserve">хлеб с маслом </t>
  </si>
  <si>
    <t>фркуты</t>
  </si>
  <si>
    <t xml:space="preserve">какао с молоком </t>
  </si>
  <si>
    <t xml:space="preserve">бутерброд с маслом </t>
  </si>
  <si>
    <t>ГБОУ «СОШ-ДС №1 г.Магас»</t>
  </si>
  <si>
    <t>Директор</t>
  </si>
  <si>
    <t>Хашиева Танзила Алихановна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</si>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</sst>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u/>
      <sz val="11"/>
      <color theme="10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3" fillId="2" borderId="2" xfId="1" applyFont="1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57" t="s">
        <v>56</v>
      </c>
      <c r="D1" s="55"/>
      <c r="E1" s="55"/>
      <c r="F1" s="12" t="s">
        <v>16</v>
      </c>
      <c r="G1" s="2" t="s">
        <v>17</v>
      </c>
      <c r="H1" s="58" t="s">
        <v>57</v>
      </c>
      <c r="I1" s="56"/>
      <c r="J1" s="56"/>
      <c r="K1" s="56"/>
    </row>
    <row r="2" spans="1:12" ht="18" x14ac:dyDescent="0.25">
      <c r="A2" s="35" t="s">
        <v>6</v>
      </c>
      <c r="C2" s="2"/>
      <c r="G2" s="2" t="s">
        <v>18</v>
      </c>
      <c r="H2" s="58" t="s">
        <v>58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10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6</v>
      </c>
      <c r="H6" s="40">
        <v>10</v>
      </c>
      <c r="I6" s="40">
        <v>24</v>
      </c>
      <c r="J6" s="40">
        <v>206</v>
      </c>
      <c r="K6" s="41">
        <v>168</v>
      </c>
      <c r="L6" s="40">
        <v>30.62</v>
      </c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</v>
      </c>
      <c r="H8" s="43">
        <v>3</v>
      </c>
      <c r="I8" s="43">
        <v>10</v>
      </c>
      <c r="J8" s="43">
        <v>74</v>
      </c>
      <c r="K8" s="44">
        <v>951</v>
      </c>
      <c r="L8" s="43">
        <v>9.7100000000000009</v>
      </c>
    </row>
    <row r="9" spans="1:12" ht="14.5" x14ac:dyDescent="0.35">
      <c r="A9" s="23"/>
      <c r="B9" s="15"/>
      <c r="C9" s="11"/>
      <c r="D9" s="7" t="s">
        <v>23</v>
      </c>
      <c r="E9" s="42" t="s">
        <v>40</v>
      </c>
      <c r="F9" s="43">
        <v>123</v>
      </c>
      <c r="G9" s="43">
        <v>4</v>
      </c>
      <c r="H9" s="43">
        <v>8</v>
      </c>
      <c r="I9" s="43">
        <v>17</v>
      </c>
      <c r="J9" s="43">
        <v>130</v>
      </c>
      <c r="K9" s="44">
        <v>3</v>
      </c>
      <c r="L9" s="43">
        <v>20</v>
      </c>
    </row>
    <row r="10" spans="1:12" ht="14.5" x14ac:dyDescent="0.35">
      <c r="A10" s="23"/>
      <c r="B10" s="15"/>
      <c r="C10" s="11"/>
      <c r="D10" s="59" t="s">
        <v>59</v>
      </c>
      <c r="E10" s="42" t="s">
        <v>41</v>
      </c>
      <c r="F10" s="43">
        <v>30</v>
      </c>
      <c r="G10" s="43">
        <v>2</v>
      </c>
      <c r="H10" s="43">
        <v>3</v>
      </c>
      <c r="I10" s="43">
        <v>22</v>
      </c>
      <c r="J10" s="43">
        <v>124</v>
      </c>
      <c r="K10" s="44">
        <v>604</v>
      </c>
      <c r="L10" s="43">
        <v>14.29</v>
      </c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563</v>
      </c>
      <c r="G13" s="19">
        <f>SUM(G6:G12)</f>
        <v>14</v>
      </c>
      <c r="H13" s="19">
        <f>SUM(H6:H12)</f>
        <v>24</v>
      </c>
      <c r="I13" s="19">
        <f>SUM(I6:I12)</f>
        <v>73</v>
      </c>
      <c r="J13" s="19">
        <f>SUM(J6:J12)</f>
        <v>534</v>
      </c>
      <c r="K13" s="25"/>
      <c r="L13" s="19">
        <f>SUM(L6:L12)</f>
        <v>74.62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5" x14ac:dyDescent="0.3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5" x14ac:dyDescent="0.3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5" x14ac:dyDescent="0.3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4.5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563</v>
      </c>
      <c r="G24" s="32">
        <f t="shared" ref="G24:J24" si="2">G13+G23</f>
        <v>14</v>
      </c>
      <c r="H24" s="32">
        <f t="shared" si="2"/>
        <v>24</v>
      </c>
      <c r="I24" s="32">
        <f t="shared" si="2"/>
        <v>73</v>
      </c>
      <c r="J24" s="32">
        <f t="shared" si="2"/>
        <v>534</v>
      </c>
      <c r="K24" s="32"/>
      <c r="L24" s="32">
        <f t="shared" ref="L24" si="3">L13+L23</f>
        <v>74.62</v>
      </c>
    </row>
    <row r="25" spans="1:12" ht="15" thickBot="1" x14ac:dyDescent="0.4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245</v>
      </c>
      <c r="G25" s="40">
        <v>10</v>
      </c>
      <c r="H25" s="40">
        <v>12</v>
      </c>
      <c r="I25" s="40">
        <v>45</v>
      </c>
      <c r="J25" s="40">
        <v>348</v>
      </c>
      <c r="K25" s="41">
        <v>93</v>
      </c>
      <c r="L25" s="40">
        <v>35.04</v>
      </c>
    </row>
    <row r="26" spans="1:12" ht="14.5" x14ac:dyDescent="0.35">
      <c r="A26" s="14"/>
      <c r="B26" s="15"/>
      <c r="C26" s="11"/>
      <c r="D26" s="5" t="s">
        <v>21</v>
      </c>
      <c r="E26" s="42" t="s">
        <v>46</v>
      </c>
      <c r="F26" s="43">
        <v>40</v>
      </c>
      <c r="G26" s="43">
        <v>5</v>
      </c>
      <c r="H26" s="43">
        <v>5</v>
      </c>
      <c r="I26" s="43">
        <v>0</v>
      </c>
      <c r="J26" s="43">
        <v>65</v>
      </c>
      <c r="K26" s="44">
        <v>424</v>
      </c>
      <c r="L26" s="43">
        <v>6.64</v>
      </c>
    </row>
    <row r="27" spans="1:12" ht="14.5" x14ac:dyDescent="0.3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1</v>
      </c>
      <c r="H27" s="43">
        <v>0</v>
      </c>
      <c r="I27" s="43">
        <v>14</v>
      </c>
      <c r="J27" s="43">
        <v>62</v>
      </c>
      <c r="K27" s="44">
        <v>943</v>
      </c>
      <c r="L27" s="43">
        <v>3.08</v>
      </c>
    </row>
    <row r="28" spans="1:12" ht="14.5" x14ac:dyDescent="0.35">
      <c r="A28" s="14"/>
      <c r="B28" s="15"/>
      <c r="C28" s="11"/>
      <c r="D28" s="7" t="s">
        <v>23</v>
      </c>
      <c r="E28" s="42" t="s">
        <v>45</v>
      </c>
      <c r="F28" s="43">
        <v>110</v>
      </c>
      <c r="G28" s="43">
        <v>2</v>
      </c>
      <c r="H28" s="43">
        <v>14</v>
      </c>
      <c r="I28" s="43">
        <v>0</v>
      </c>
      <c r="J28" s="43">
        <v>134</v>
      </c>
      <c r="K28" s="44">
        <v>3</v>
      </c>
      <c r="L28" s="43">
        <v>11</v>
      </c>
    </row>
    <row r="29" spans="1:12" ht="14.5" x14ac:dyDescent="0.35">
      <c r="A29" s="14"/>
      <c r="B29" s="15"/>
      <c r="C29" s="11"/>
      <c r="D29" s="7" t="s">
        <v>24</v>
      </c>
      <c r="E29" s="42" t="s">
        <v>24</v>
      </c>
      <c r="F29" s="43">
        <v>150</v>
      </c>
      <c r="G29" s="43">
        <v>1</v>
      </c>
      <c r="H29" s="43">
        <v>0</v>
      </c>
      <c r="I29" s="43">
        <v>14</v>
      </c>
      <c r="J29" s="43">
        <v>60</v>
      </c>
      <c r="K29" s="44">
        <v>424</v>
      </c>
      <c r="L29" s="43">
        <v>19</v>
      </c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745</v>
      </c>
      <c r="G32" s="19">
        <f t="shared" ref="G32" si="4">SUM(G25:G31)</f>
        <v>19</v>
      </c>
      <c r="H32" s="19">
        <f t="shared" ref="H32" si="5">SUM(H25:H31)</f>
        <v>31</v>
      </c>
      <c r="I32" s="19">
        <f t="shared" ref="I32" si="6">SUM(I25:I31)</f>
        <v>73</v>
      </c>
      <c r="J32" s="19">
        <f t="shared" ref="J32:L32" si="7">SUM(J25:J31)</f>
        <v>669</v>
      </c>
      <c r="K32" s="25"/>
      <c r="L32" s="19">
        <f t="shared" si="7"/>
        <v>74.759999999999991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745</v>
      </c>
      <c r="G43" s="32">
        <f t="shared" ref="G43" si="12">G32+G42</f>
        <v>19</v>
      </c>
      <c r="H43" s="32">
        <f t="shared" ref="H43" si="13">H32+H42</f>
        <v>31</v>
      </c>
      <c r="I43" s="32">
        <f t="shared" ref="I43" si="14">I32+I42</f>
        <v>73</v>
      </c>
      <c r="J43" s="32">
        <f t="shared" ref="J43:L43" si="15">J32+J42</f>
        <v>669</v>
      </c>
      <c r="K43" s="32"/>
      <c r="L43" s="32">
        <f t="shared" si="15"/>
        <v>74.759999999999991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360</v>
      </c>
      <c r="G44" s="40">
        <v>6</v>
      </c>
      <c r="H44" s="40">
        <v>14</v>
      </c>
      <c r="I44" s="40">
        <v>29</v>
      </c>
      <c r="J44" s="40">
        <v>254</v>
      </c>
      <c r="K44" s="41">
        <v>390</v>
      </c>
      <c r="L44" s="40">
        <v>33.24</v>
      </c>
    </row>
    <row r="45" spans="1:12" ht="14.5" x14ac:dyDescent="0.35">
      <c r="A45" s="23"/>
      <c r="B45" s="15"/>
      <c r="C45" s="11"/>
      <c r="D45" s="6" t="s">
        <v>21</v>
      </c>
      <c r="E45" s="42" t="s">
        <v>50</v>
      </c>
      <c r="F45" s="43">
        <v>40</v>
      </c>
      <c r="G45" s="43">
        <v>5</v>
      </c>
      <c r="H45" s="43">
        <v>5</v>
      </c>
      <c r="I45" s="43">
        <v>0</v>
      </c>
      <c r="J45" s="43">
        <v>65</v>
      </c>
      <c r="K45" s="44">
        <v>424</v>
      </c>
      <c r="L45" s="43">
        <v>6.64</v>
      </c>
    </row>
    <row r="46" spans="1:12" ht="14.5" x14ac:dyDescent="0.35">
      <c r="A46" s="23"/>
      <c r="B46" s="15"/>
      <c r="C46" s="11"/>
      <c r="D46" s="7" t="s">
        <v>22</v>
      </c>
      <c r="E46" s="42" t="s">
        <v>48</v>
      </c>
      <c r="F46" s="43">
        <v>200</v>
      </c>
      <c r="G46" s="43">
        <v>5</v>
      </c>
      <c r="H46" s="43">
        <v>0</v>
      </c>
      <c r="I46" s="43">
        <v>14</v>
      </c>
      <c r="J46" s="43">
        <v>76</v>
      </c>
      <c r="K46" s="44">
        <v>943</v>
      </c>
      <c r="L46" s="43">
        <v>3.08</v>
      </c>
    </row>
    <row r="47" spans="1:12" ht="14.5" x14ac:dyDescent="0.35">
      <c r="A47" s="23"/>
      <c r="B47" s="15"/>
      <c r="C47" s="11"/>
      <c r="D47" s="7" t="s">
        <v>23</v>
      </c>
      <c r="E47" s="42" t="s">
        <v>49</v>
      </c>
      <c r="F47" s="43">
        <v>115</v>
      </c>
      <c r="G47" s="43">
        <v>2</v>
      </c>
      <c r="H47" s="43">
        <v>5</v>
      </c>
      <c r="I47" s="43">
        <v>1</v>
      </c>
      <c r="J47" s="43">
        <v>129</v>
      </c>
      <c r="K47" s="44">
        <v>3</v>
      </c>
      <c r="L47" s="43">
        <v>11</v>
      </c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0" t="s">
        <v>59</v>
      </c>
      <c r="E49" s="42" t="s">
        <v>41</v>
      </c>
      <c r="F49" s="43">
        <v>30</v>
      </c>
      <c r="G49" s="43">
        <v>2</v>
      </c>
      <c r="H49" s="43">
        <v>6</v>
      </c>
      <c r="I49" s="43">
        <v>22</v>
      </c>
      <c r="J49" s="43">
        <v>124</v>
      </c>
      <c r="K49" s="44">
        <v>604</v>
      </c>
      <c r="L49" s="43">
        <v>14.29</v>
      </c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745</v>
      </c>
      <c r="G51" s="19">
        <f>SUM(G44:G50)</f>
        <v>20</v>
      </c>
      <c r="H51" s="19">
        <f>SUM(H44:H50)</f>
        <v>30</v>
      </c>
      <c r="I51" s="19">
        <f>SUM(I44:I50)</f>
        <v>66</v>
      </c>
      <c r="J51" s="19">
        <f>SUM(J44:J50)</f>
        <v>648</v>
      </c>
      <c r="K51" s="25"/>
      <c r="L51" s="19">
        <f>SUM(L44:L50)</f>
        <v>68.25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6">SUM(G52:G60)</f>
        <v>0</v>
      </c>
      <c r="H61" s="19">
        <f t="shared" ref="H61" si="17">SUM(H52:H60)</f>
        <v>0</v>
      </c>
      <c r="I61" s="19">
        <f t="shared" ref="I61" si="18">SUM(I52:I60)</f>
        <v>0</v>
      </c>
      <c r="J61" s="19">
        <f t="shared" ref="J61:L61" si="19">SUM(J52:J60)</f>
        <v>0</v>
      </c>
      <c r="K61" s="25"/>
      <c r="L61" s="19">
        <f t="shared" si="19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745</v>
      </c>
      <c r="G62" s="32">
        <f t="shared" ref="G62" si="20">G51+G61</f>
        <v>20</v>
      </c>
      <c r="H62" s="32">
        <f t="shared" ref="H62" si="21">H51+H61</f>
        <v>30</v>
      </c>
      <c r="I62" s="32">
        <f t="shared" ref="I62" si="22">I51+I61</f>
        <v>66</v>
      </c>
      <c r="J62" s="32">
        <f t="shared" ref="J62:L62" si="23">J51+J61</f>
        <v>648</v>
      </c>
      <c r="K62" s="32"/>
      <c r="L62" s="32">
        <f t="shared" si="23"/>
        <v>68.25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210</v>
      </c>
      <c r="G63" s="40">
        <v>8</v>
      </c>
      <c r="H63" s="40">
        <v>10</v>
      </c>
      <c r="I63" s="40">
        <v>29</v>
      </c>
      <c r="J63" s="40">
        <v>238</v>
      </c>
      <c r="K63" s="41">
        <v>183</v>
      </c>
      <c r="L63" s="40">
        <v>31.41</v>
      </c>
    </row>
    <row r="64" spans="1:12" ht="14.5" x14ac:dyDescent="0.35">
      <c r="A64" s="23"/>
      <c r="B64" s="15"/>
      <c r="C64" s="11"/>
      <c r="D64" s="6" t="s">
        <v>21</v>
      </c>
      <c r="E64" s="42" t="s">
        <v>46</v>
      </c>
      <c r="F64" s="43">
        <v>40</v>
      </c>
      <c r="G64" s="43">
        <v>5</v>
      </c>
      <c r="H64" s="43">
        <v>5</v>
      </c>
      <c r="I64" s="43">
        <v>0</v>
      </c>
      <c r="J64" s="43">
        <v>65</v>
      </c>
      <c r="K64" s="44">
        <v>424</v>
      </c>
      <c r="L64" s="43">
        <v>6.64</v>
      </c>
    </row>
    <row r="65" spans="1:12" ht="14.5" x14ac:dyDescent="0.35">
      <c r="A65" s="23"/>
      <c r="B65" s="15"/>
      <c r="C65" s="11"/>
      <c r="D65" s="7" t="s">
        <v>22</v>
      </c>
      <c r="E65" s="42" t="s">
        <v>44</v>
      </c>
      <c r="F65" s="43">
        <v>210</v>
      </c>
      <c r="G65" s="43">
        <v>0</v>
      </c>
      <c r="H65" s="43">
        <v>0</v>
      </c>
      <c r="I65" s="43">
        <v>14</v>
      </c>
      <c r="J65" s="43">
        <v>56</v>
      </c>
      <c r="K65" s="44">
        <v>943</v>
      </c>
      <c r="L65" s="43">
        <v>3.8</v>
      </c>
    </row>
    <row r="66" spans="1:12" ht="14.5" x14ac:dyDescent="0.35">
      <c r="A66" s="23"/>
      <c r="B66" s="15"/>
      <c r="C66" s="11"/>
      <c r="D66" s="7" t="s">
        <v>23</v>
      </c>
      <c r="E66" s="42" t="s">
        <v>52</v>
      </c>
      <c r="F66" s="43">
        <v>115</v>
      </c>
      <c r="G66" s="43">
        <v>4</v>
      </c>
      <c r="H66" s="43">
        <v>5</v>
      </c>
      <c r="I66" s="43">
        <v>1</v>
      </c>
      <c r="J66" s="43">
        <v>129</v>
      </c>
      <c r="K66" s="44">
        <v>3</v>
      </c>
      <c r="L66" s="43">
        <v>20</v>
      </c>
    </row>
    <row r="67" spans="1:12" ht="14.5" x14ac:dyDescent="0.35">
      <c r="A67" s="23"/>
      <c r="B67" s="15"/>
      <c r="C67" s="11"/>
      <c r="D67" s="7" t="s">
        <v>24</v>
      </c>
      <c r="E67" s="42" t="s">
        <v>53</v>
      </c>
      <c r="F67" s="43">
        <v>150</v>
      </c>
      <c r="G67" s="43">
        <v>1</v>
      </c>
      <c r="H67" s="43">
        <v>0</v>
      </c>
      <c r="I67" s="43">
        <v>14</v>
      </c>
      <c r="J67" s="43">
        <v>62</v>
      </c>
      <c r="K67" s="44">
        <v>338</v>
      </c>
      <c r="L67" s="43">
        <v>19</v>
      </c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725</v>
      </c>
      <c r="G70" s="19">
        <f t="shared" ref="G70" si="24">SUM(G63:G69)</f>
        <v>18</v>
      </c>
      <c r="H70" s="19">
        <f t="shared" ref="H70" si="25">SUM(H63:H69)</f>
        <v>20</v>
      </c>
      <c r="I70" s="19">
        <f t="shared" ref="I70" si="26">SUM(I63:I69)</f>
        <v>58</v>
      </c>
      <c r="J70" s="19">
        <f t="shared" ref="J70:L70" si="27">SUM(J63:J69)</f>
        <v>550</v>
      </c>
      <c r="K70" s="25"/>
      <c r="L70" s="19">
        <f t="shared" si="27"/>
        <v>80.849999999999994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8">SUM(G71:G79)</f>
        <v>0</v>
      </c>
      <c r="H80" s="19">
        <f t="shared" ref="H80" si="29">SUM(H71:H79)</f>
        <v>0</v>
      </c>
      <c r="I80" s="19">
        <f t="shared" ref="I80" si="30">SUM(I71:I79)</f>
        <v>0</v>
      </c>
      <c r="J80" s="19">
        <f t="shared" ref="J80:L80" si="31">SUM(J71:J79)</f>
        <v>0</v>
      </c>
      <c r="K80" s="25"/>
      <c r="L80" s="19">
        <f t="shared" si="31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725</v>
      </c>
      <c r="G81" s="32">
        <f t="shared" ref="G81" si="32">G70+G80</f>
        <v>18</v>
      </c>
      <c r="H81" s="32">
        <f t="shared" ref="H81" si="33">H70+H80</f>
        <v>20</v>
      </c>
      <c r="I81" s="32">
        <f t="shared" ref="I81" si="34">I70+I80</f>
        <v>58</v>
      </c>
      <c r="J81" s="32">
        <f t="shared" ref="J81:L81" si="35">J70+J80</f>
        <v>550</v>
      </c>
      <c r="K81" s="32"/>
      <c r="L81" s="32">
        <f t="shared" si="35"/>
        <v>80.849999999999994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51" t="s">
        <v>39</v>
      </c>
      <c r="F82" s="40">
        <v>210</v>
      </c>
      <c r="G82" s="40">
        <v>6</v>
      </c>
      <c r="H82" s="40">
        <v>10</v>
      </c>
      <c r="I82" s="40">
        <v>24</v>
      </c>
      <c r="J82" s="40">
        <v>210</v>
      </c>
      <c r="K82" s="41">
        <v>168</v>
      </c>
      <c r="L82" s="40">
        <v>30.62</v>
      </c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 t="s">
        <v>54</v>
      </c>
      <c r="F84" s="43">
        <v>200</v>
      </c>
      <c r="G84" s="43">
        <v>4</v>
      </c>
      <c r="H84" s="43">
        <v>4</v>
      </c>
      <c r="I84" s="43">
        <v>25</v>
      </c>
      <c r="J84" s="43">
        <v>150</v>
      </c>
      <c r="K84" s="44">
        <v>382</v>
      </c>
      <c r="L84" s="43">
        <v>9.7100000000000009</v>
      </c>
    </row>
    <row r="85" spans="1:12" ht="14.5" x14ac:dyDescent="0.35">
      <c r="A85" s="23"/>
      <c r="B85" s="15"/>
      <c r="C85" s="11"/>
      <c r="D85" s="7" t="s">
        <v>23</v>
      </c>
      <c r="E85" s="42" t="s">
        <v>55</v>
      </c>
      <c r="F85" s="43">
        <v>110</v>
      </c>
      <c r="G85" s="43">
        <v>4</v>
      </c>
      <c r="H85" s="43">
        <v>5</v>
      </c>
      <c r="I85" s="43">
        <v>1</v>
      </c>
      <c r="J85" s="43">
        <v>62</v>
      </c>
      <c r="K85" s="44">
        <v>3</v>
      </c>
      <c r="L85" s="43">
        <v>20</v>
      </c>
    </row>
    <row r="86" spans="1:12" ht="14.5" x14ac:dyDescent="0.3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0" t="s">
        <v>59</v>
      </c>
      <c r="E87" s="42" t="s">
        <v>41</v>
      </c>
      <c r="F87" s="43">
        <v>30</v>
      </c>
      <c r="G87" s="43">
        <v>2</v>
      </c>
      <c r="H87" s="43">
        <v>3</v>
      </c>
      <c r="I87" s="43">
        <v>22</v>
      </c>
      <c r="J87" s="43">
        <v>124</v>
      </c>
      <c r="K87" s="44">
        <v>604</v>
      </c>
      <c r="L87" s="43">
        <v>14.29</v>
      </c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>SUM(G82:G88)</f>
        <v>16</v>
      </c>
      <c r="H89" s="19">
        <f>SUM(H82:H88)</f>
        <v>22</v>
      </c>
      <c r="I89" s="19">
        <f>SUM(I82:I88)</f>
        <v>72</v>
      </c>
      <c r="J89" s="19">
        <f>SUM(J82:J88)</f>
        <v>546</v>
      </c>
      <c r="K89" s="25"/>
      <c r="L89" s="19">
        <f>SUM(L82:L88)</f>
        <v>74.62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550</v>
      </c>
      <c r="G100" s="32">
        <f t="shared" ref="G100" si="40">G89+G99</f>
        <v>16</v>
      </c>
      <c r="H100" s="32">
        <f t="shared" ref="H100" si="41">H89+H99</f>
        <v>22</v>
      </c>
      <c r="I100" s="32">
        <f t="shared" ref="I100" si="42">I89+I99</f>
        <v>72</v>
      </c>
      <c r="J100" s="32">
        <f t="shared" ref="J100:L100" si="43">J89+J99</f>
        <v>546</v>
      </c>
      <c r="K100" s="32"/>
      <c r="L100" s="32">
        <f t="shared" si="43"/>
        <v>74.62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210</v>
      </c>
      <c r="G101" s="40">
        <v>6</v>
      </c>
      <c r="H101" s="40">
        <v>10</v>
      </c>
      <c r="I101" s="40">
        <v>24</v>
      </c>
      <c r="J101" s="40">
        <v>206</v>
      </c>
      <c r="K101" s="41">
        <v>168</v>
      </c>
      <c r="L101" s="40">
        <v>30.62</v>
      </c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2</v>
      </c>
      <c r="H103" s="43">
        <v>3</v>
      </c>
      <c r="I103" s="43">
        <v>10</v>
      </c>
      <c r="J103" s="43">
        <v>74</v>
      </c>
      <c r="K103" s="44">
        <v>951</v>
      </c>
      <c r="L103" s="43">
        <v>9.7100000000000009</v>
      </c>
    </row>
    <row r="104" spans="1:12" ht="14.5" x14ac:dyDescent="0.35">
      <c r="A104" s="23"/>
      <c r="B104" s="15"/>
      <c r="C104" s="11"/>
      <c r="D104" s="7" t="s">
        <v>23</v>
      </c>
      <c r="E104" s="42" t="s">
        <v>40</v>
      </c>
      <c r="F104" s="43">
        <v>123</v>
      </c>
      <c r="G104" s="43">
        <v>3</v>
      </c>
      <c r="H104" s="43">
        <v>8</v>
      </c>
      <c r="I104" s="43">
        <v>17</v>
      </c>
      <c r="J104" s="43">
        <v>130</v>
      </c>
      <c r="K104" s="44">
        <v>3</v>
      </c>
      <c r="L104" s="43">
        <v>20</v>
      </c>
    </row>
    <row r="105" spans="1:12" ht="14.5" x14ac:dyDescent="0.35">
      <c r="A105" s="23"/>
      <c r="B105" s="15"/>
      <c r="C105" s="11"/>
      <c r="D105" s="59" t="s">
        <v>59</v>
      </c>
      <c r="E105" s="42" t="s">
        <v>41</v>
      </c>
      <c r="F105" s="43">
        <v>30</v>
      </c>
      <c r="G105" s="43">
        <v>2</v>
      </c>
      <c r="H105" s="43">
        <v>3</v>
      </c>
      <c r="I105" s="43">
        <v>22</v>
      </c>
      <c r="J105" s="43">
        <v>124</v>
      </c>
      <c r="K105" s="44">
        <v>604</v>
      </c>
      <c r="L105" s="43">
        <v>14.29</v>
      </c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563</v>
      </c>
      <c r="G108" s="19">
        <f t="shared" ref="G108:J108" si="44">SUM(G101:G107)</f>
        <v>13</v>
      </c>
      <c r="H108" s="19">
        <f t="shared" si="44"/>
        <v>24</v>
      </c>
      <c r="I108" s="19">
        <f t="shared" si="44"/>
        <v>73</v>
      </c>
      <c r="J108" s="19">
        <f t="shared" si="44"/>
        <v>534</v>
      </c>
      <c r="K108" s="25"/>
      <c r="L108" s="19">
        <f t="shared" ref="L108" si="45">SUM(L101:L107)</f>
        <v>74.62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6">SUM(G109:G117)</f>
        <v>0</v>
      </c>
      <c r="H118" s="19">
        <f t="shared" si="46"/>
        <v>0</v>
      </c>
      <c r="I118" s="19">
        <f t="shared" si="46"/>
        <v>0</v>
      </c>
      <c r="J118" s="19">
        <f t="shared" si="46"/>
        <v>0</v>
      </c>
      <c r="K118" s="25"/>
      <c r="L118" s="19">
        <f t="shared" ref="L118" si="47">SUM(L109:L117)</f>
        <v>0</v>
      </c>
    </row>
    <row r="119" spans="1:12" ht="14.5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563</v>
      </c>
      <c r="G119" s="32">
        <f t="shared" ref="G119" si="48">G108+G118</f>
        <v>13</v>
      </c>
      <c r="H119" s="32">
        <f t="shared" ref="H119" si="49">H108+H118</f>
        <v>24</v>
      </c>
      <c r="I119" s="32">
        <f t="shared" ref="I119" si="50">I108+I118</f>
        <v>73</v>
      </c>
      <c r="J119" s="32">
        <f t="shared" ref="J119:L119" si="51">J108+J118</f>
        <v>534</v>
      </c>
      <c r="K119" s="32"/>
      <c r="L119" s="32">
        <f t="shared" si="51"/>
        <v>74.62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 t="s">
        <v>43</v>
      </c>
      <c r="F120" s="40">
        <v>245</v>
      </c>
      <c r="G120" s="40">
        <v>10</v>
      </c>
      <c r="H120" s="40">
        <v>12</v>
      </c>
      <c r="I120" s="40">
        <v>45</v>
      </c>
      <c r="J120" s="40">
        <v>348</v>
      </c>
      <c r="K120" s="41">
        <v>93</v>
      </c>
      <c r="L120" s="40">
        <v>35.04</v>
      </c>
    </row>
    <row r="121" spans="1:12" ht="14.5" x14ac:dyDescent="0.35">
      <c r="A121" s="14"/>
      <c r="B121" s="15"/>
      <c r="C121" s="11"/>
      <c r="D121" s="6" t="s">
        <v>21</v>
      </c>
      <c r="E121" s="42" t="s">
        <v>46</v>
      </c>
      <c r="F121" s="43">
        <v>40</v>
      </c>
      <c r="G121" s="43">
        <v>5</v>
      </c>
      <c r="H121" s="43">
        <v>5</v>
      </c>
      <c r="I121" s="43">
        <v>0</v>
      </c>
      <c r="J121" s="43">
        <v>65</v>
      </c>
      <c r="K121" s="44">
        <v>424</v>
      </c>
      <c r="L121" s="43">
        <v>6.64</v>
      </c>
    </row>
    <row r="122" spans="1:12" ht="14.5" x14ac:dyDescent="0.3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</v>
      </c>
      <c r="H122" s="43">
        <v>0</v>
      </c>
      <c r="I122" s="43">
        <v>14</v>
      </c>
      <c r="J122" s="43">
        <v>62</v>
      </c>
      <c r="K122" s="44">
        <v>943</v>
      </c>
      <c r="L122" s="43">
        <v>3.08</v>
      </c>
    </row>
    <row r="123" spans="1:12" ht="14.5" x14ac:dyDescent="0.35">
      <c r="A123" s="14"/>
      <c r="B123" s="15"/>
      <c r="C123" s="11"/>
      <c r="D123" s="7" t="s">
        <v>23</v>
      </c>
      <c r="E123" s="42" t="s">
        <v>45</v>
      </c>
      <c r="F123" s="43">
        <v>110</v>
      </c>
      <c r="G123" s="43">
        <v>2</v>
      </c>
      <c r="H123" s="43">
        <v>14</v>
      </c>
      <c r="I123" s="43">
        <v>0</v>
      </c>
      <c r="J123" s="43">
        <v>134</v>
      </c>
      <c r="K123" s="44">
        <v>3</v>
      </c>
      <c r="L123" s="43">
        <v>11</v>
      </c>
    </row>
    <row r="124" spans="1:12" ht="14.5" x14ac:dyDescent="0.35">
      <c r="A124" s="14"/>
      <c r="B124" s="15"/>
      <c r="C124" s="11"/>
      <c r="D124" s="7" t="s">
        <v>24</v>
      </c>
      <c r="E124" s="42" t="s">
        <v>24</v>
      </c>
      <c r="F124" s="43">
        <v>150</v>
      </c>
      <c r="G124" s="43">
        <v>1</v>
      </c>
      <c r="H124" s="43">
        <v>0</v>
      </c>
      <c r="I124" s="43">
        <v>14</v>
      </c>
      <c r="J124" s="43">
        <v>60</v>
      </c>
      <c r="K124" s="44">
        <v>424</v>
      </c>
      <c r="L124" s="43">
        <v>19</v>
      </c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745</v>
      </c>
      <c r="G127" s="19">
        <f t="shared" ref="G127:J127" si="52">SUM(G120:G126)</f>
        <v>19</v>
      </c>
      <c r="H127" s="19">
        <f t="shared" si="52"/>
        <v>31</v>
      </c>
      <c r="I127" s="19">
        <f t="shared" si="52"/>
        <v>73</v>
      </c>
      <c r="J127" s="19">
        <f t="shared" si="52"/>
        <v>669</v>
      </c>
      <c r="K127" s="25"/>
      <c r="L127" s="19">
        <f t="shared" ref="L127" si="53">SUM(L120:L126)</f>
        <v>74.759999999999991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4">SUM(G128:G136)</f>
        <v>0</v>
      </c>
      <c r="H137" s="19">
        <f t="shared" si="54"/>
        <v>0</v>
      </c>
      <c r="I137" s="19">
        <f t="shared" si="54"/>
        <v>0</v>
      </c>
      <c r="J137" s="19">
        <f t="shared" si="54"/>
        <v>0</v>
      </c>
      <c r="K137" s="25"/>
      <c r="L137" s="19">
        <f t="shared" ref="L137" si="55">SUM(L128:L136)</f>
        <v>0</v>
      </c>
    </row>
    <row r="138" spans="1:12" ht="14.5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745</v>
      </c>
      <c r="G138" s="32">
        <f t="shared" ref="G138" si="56">G127+G137</f>
        <v>19</v>
      </c>
      <c r="H138" s="32">
        <f t="shared" ref="H138" si="57">H127+H137</f>
        <v>31</v>
      </c>
      <c r="I138" s="32">
        <f t="shared" ref="I138" si="58">I127+I137</f>
        <v>73</v>
      </c>
      <c r="J138" s="32">
        <f t="shared" ref="J138:L138" si="59">J127+J137</f>
        <v>669</v>
      </c>
      <c r="K138" s="32"/>
      <c r="L138" s="32">
        <f t="shared" si="59"/>
        <v>74.759999999999991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 t="s">
        <v>47</v>
      </c>
      <c r="F139" s="40">
        <v>360</v>
      </c>
      <c r="G139" s="40">
        <v>6</v>
      </c>
      <c r="H139" s="40">
        <v>14</v>
      </c>
      <c r="I139" s="40">
        <v>29</v>
      </c>
      <c r="J139" s="40">
        <v>254</v>
      </c>
      <c r="K139" s="41">
        <v>390</v>
      </c>
      <c r="L139" s="40">
        <v>33.24</v>
      </c>
    </row>
    <row r="140" spans="1:12" ht="14.5" x14ac:dyDescent="0.35">
      <c r="A140" s="23"/>
      <c r="B140" s="15"/>
      <c r="C140" s="11"/>
      <c r="D140" s="6" t="s">
        <v>21</v>
      </c>
      <c r="E140" s="42" t="s">
        <v>50</v>
      </c>
      <c r="F140" s="43">
        <v>40</v>
      </c>
      <c r="G140" s="43">
        <v>5</v>
      </c>
      <c r="H140" s="43">
        <v>5</v>
      </c>
      <c r="I140" s="43">
        <v>0</v>
      </c>
      <c r="J140" s="43">
        <v>65</v>
      </c>
      <c r="K140" s="44">
        <v>424</v>
      </c>
      <c r="L140" s="43">
        <v>6.64</v>
      </c>
    </row>
    <row r="141" spans="1:12" ht="14.5" x14ac:dyDescent="0.3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5</v>
      </c>
      <c r="H141" s="43">
        <v>0</v>
      </c>
      <c r="I141" s="43">
        <v>14</v>
      </c>
      <c r="J141" s="43">
        <v>76</v>
      </c>
      <c r="K141" s="44">
        <v>943</v>
      </c>
      <c r="L141" s="43">
        <v>3.08</v>
      </c>
    </row>
    <row r="142" spans="1:12" ht="15.75" customHeight="1" x14ac:dyDescent="0.35">
      <c r="A142" s="23"/>
      <c r="B142" s="15"/>
      <c r="C142" s="11"/>
      <c r="D142" s="7" t="s">
        <v>23</v>
      </c>
      <c r="E142" s="42" t="s">
        <v>49</v>
      </c>
      <c r="F142" s="43">
        <v>115</v>
      </c>
      <c r="G142" s="43">
        <v>2</v>
      </c>
      <c r="H142" s="43">
        <v>5</v>
      </c>
      <c r="I142" s="43">
        <v>1</v>
      </c>
      <c r="J142" s="43">
        <v>129</v>
      </c>
      <c r="K142" s="44">
        <v>3</v>
      </c>
      <c r="L142" s="43">
        <v>11</v>
      </c>
    </row>
    <row r="143" spans="1:12" ht="14.5" x14ac:dyDescent="0.3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0" t="s">
        <v>59</v>
      </c>
      <c r="E144" s="42" t="s">
        <v>41</v>
      </c>
      <c r="F144" s="43">
        <v>30</v>
      </c>
      <c r="G144" s="43">
        <v>2</v>
      </c>
      <c r="H144" s="43">
        <v>6</v>
      </c>
      <c r="I144" s="43">
        <v>22</v>
      </c>
      <c r="J144" s="43">
        <v>124</v>
      </c>
      <c r="K144" s="44">
        <v>604</v>
      </c>
      <c r="L144" s="43">
        <v>14.29</v>
      </c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745</v>
      </c>
      <c r="G146" s="19">
        <f t="shared" ref="G146:J146" si="60">SUM(G139:G145)</f>
        <v>20</v>
      </c>
      <c r="H146" s="19">
        <f t="shared" si="60"/>
        <v>30</v>
      </c>
      <c r="I146" s="19">
        <f t="shared" si="60"/>
        <v>66</v>
      </c>
      <c r="J146" s="19">
        <f t="shared" si="60"/>
        <v>648</v>
      </c>
      <c r="K146" s="25"/>
      <c r="L146" s="19">
        <f t="shared" ref="L146" si="61">SUM(L139:L145)</f>
        <v>68.25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2">SUM(G147:G155)</f>
        <v>0</v>
      </c>
      <c r="H156" s="19">
        <f t="shared" si="62"/>
        <v>0</v>
      </c>
      <c r="I156" s="19">
        <f t="shared" si="62"/>
        <v>0</v>
      </c>
      <c r="J156" s="19">
        <f t="shared" si="62"/>
        <v>0</v>
      </c>
      <c r="K156" s="25"/>
      <c r="L156" s="19">
        <f t="shared" ref="L156" si="63">SUM(L147:L155)</f>
        <v>0</v>
      </c>
    </row>
    <row r="157" spans="1:12" ht="14.5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745</v>
      </c>
      <c r="G157" s="32">
        <f t="shared" ref="G157" si="64">G146+G156</f>
        <v>20</v>
      </c>
      <c r="H157" s="32">
        <f t="shared" ref="H157" si="65">H146+H156</f>
        <v>30</v>
      </c>
      <c r="I157" s="32">
        <f t="shared" ref="I157" si="66">I146+I156</f>
        <v>66</v>
      </c>
      <c r="J157" s="32">
        <f t="shared" ref="J157:L157" si="67">J146+J156</f>
        <v>648</v>
      </c>
      <c r="K157" s="32"/>
      <c r="L157" s="32">
        <f t="shared" si="67"/>
        <v>68.25</v>
      </c>
    </row>
    <row r="158" spans="1:12" ht="15" thickBot="1" x14ac:dyDescent="0.4">
      <c r="A158" s="20">
        <v>2</v>
      </c>
      <c r="B158" s="21">
        <v>4</v>
      </c>
      <c r="C158" s="22" t="s">
        <v>20</v>
      </c>
      <c r="D158" s="5" t="s">
        <v>21</v>
      </c>
      <c r="E158" s="39" t="s">
        <v>51</v>
      </c>
      <c r="F158" s="40">
        <v>210</v>
      </c>
      <c r="G158" s="40">
        <v>8</v>
      </c>
      <c r="H158" s="40">
        <v>10</v>
      </c>
      <c r="I158" s="40">
        <v>29</v>
      </c>
      <c r="J158" s="40">
        <v>238</v>
      </c>
      <c r="K158" s="41">
        <v>183</v>
      </c>
      <c r="L158" s="40">
        <v>31.41</v>
      </c>
    </row>
    <row r="159" spans="1:12" ht="14.5" x14ac:dyDescent="0.35">
      <c r="A159" s="23"/>
      <c r="B159" s="15"/>
      <c r="C159" s="11"/>
      <c r="D159" s="5" t="s">
        <v>21</v>
      </c>
      <c r="E159" s="42" t="s">
        <v>46</v>
      </c>
      <c r="F159" s="43">
        <v>40</v>
      </c>
      <c r="G159" s="43">
        <v>5</v>
      </c>
      <c r="H159" s="43">
        <v>5</v>
      </c>
      <c r="I159" s="43">
        <v>0</v>
      </c>
      <c r="J159" s="43">
        <v>65</v>
      </c>
      <c r="K159" s="44">
        <v>424</v>
      </c>
      <c r="L159" s="43">
        <v>6.64</v>
      </c>
    </row>
    <row r="160" spans="1:12" ht="14.5" x14ac:dyDescent="0.35">
      <c r="A160" s="23"/>
      <c r="B160" s="15"/>
      <c r="C160" s="11"/>
      <c r="D160" s="7" t="s">
        <v>22</v>
      </c>
      <c r="E160" s="42" t="s">
        <v>44</v>
      </c>
      <c r="F160" s="43">
        <v>210</v>
      </c>
      <c r="G160" s="43">
        <v>0</v>
      </c>
      <c r="H160" s="43">
        <v>0</v>
      </c>
      <c r="I160" s="43">
        <v>14</v>
      </c>
      <c r="J160" s="43">
        <v>56</v>
      </c>
      <c r="K160" s="44">
        <v>943</v>
      </c>
      <c r="L160" s="43">
        <v>3.8</v>
      </c>
    </row>
    <row r="161" spans="1:12" ht="14.5" x14ac:dyDescent="0.35">
      <c r="A161" s="23"/>
      <c r="B161" s="15"/>
      <c r="C161" s="11"/>
      <c r="D161" s="7" t="s">
        <v>23</v>
      </c>
      <c r="E161" s="42" t="s">
        <v>52</v>
      </c>
      <c r="F161" s="43">
        <v>115</v>
      </c>
      <c r="G161" s="43">
        <v>4</v>
      </c>
      <c r="H161" s="43">
        <v>5</v>
      </c>
      <c r="I161" s="43">
        <v>1</v>
      </c>
      <c r="J161" s="43">
        <v>129</v>
      </c>
      <c r="K161" s="44">
        <v>3</v>
      </c>
      <c r="L161" s="43">
        <v>20</v>
      </c>
    </row>
    <row r="162" spans="1:12" ht="14.5" x14ac:dyDescent="0.35">
      <c r="A162" s="23"/>
      <c r="B162" s="15"/>
      <c r="C162" s="11"/>
      <c r="D162" s="7" t="s">
        <v>24</v>
      </c>
      <c r="E162" s="42" t="s">
        <v>53</v>
      </c>
      <c r="F162" s="43">
        <v>150</v>
      </c>
      <c r="G162" s="43">
        <v>1</v>
      </c>
      <c r="H162" s="43">
        <v>0</v>
      </c>
      <c r="I162" s="43">
        <v>14</v>
      </c>
      <c r="J162" s="43">
        <v>62</v>
      </c>
      <c r="K162" s="44">
        <v>338</v>
      </c>
      <c r="L162" s="43">
        <v>19</v>
      </c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725</v>
      </c>
      <c r="G165" s="19">
        <f t="shared" ref="G165:J165" si="68">SUM(G158:G164)</f>
        <v>18</v>
      </c>
      <c r="H165" s="19">
        <f t="shared" si="68"/>
        <v>20</v>
      </c>
      <c r="I165" s="19">
        <f t="shared" si="68"/>
        <v>58</v>
      </c>
      <c r="J165" s="19">
        <f t="shared" si="68"/>
        <v>550</v>
      </c>
      <c r="K165" s="25"/>
      <c r="L165" s="19">
        <f t="shared" ref="L165" si="69">SUM(L158:L164)</f>
        <v>80.849999999999994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SUM(L166:L174)</f>
        <v>0</v>
      </c>
    </row>
    <row r="176" spans="1:12" ht="14.5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725</v>
      </c>
      <c r="G176" s="32">
        <f t="shared" ref="G176" si="72">G165+G175</f>
        <v>18</v>
      </c>
      <c r="H176" s="32">
        <f t="shared" ref="H176" si="73">H165+H175</f>
        <v>20</v>
      </c>
      <c r="I176" s="32">
        <f t="shared" ref="I176" si="74">I165+I175</f>
        <v>58</v>
      </c>
      <c r="J176" s="32">
        <f t="shared" ref="J176:L176" si="75">J165+J175</f>
        <v>550</v>
      </c>
      <c r="K176" s="32"/>
      <c r="L176" s="32">
        <f t="shared" si="75"/>
        <v>80.849999999999994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51" t="s">
        <v>39</v>
      </c>
      <c r="F177" s="40">
        <v>210</v>
      </c>
      <c r="G177" s="40">
        <v>6</v>
      </c>
      <c r="H177" s="40">
        <v>10</v>
      </c>
      <c r="I177" s="40">
        <v>24</v>
      </c>
      <c r="J177" s="40">
        <v>210</v>
      </c>
      <c r="K177" s="41">
        <v>168</v>
      </c>
      <c r="L177" s="40">
        <v>30.62</v>
      </c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 t="s">
        <v>54</v>
      </c>
      <c r="F179" s="43">
        <v>200</v>
      </c>
      <c r="G179" s="43">
        <v>4</v>
      </c>
      <c r="H179" s="43">
        <v>4</v>
      </c>
      <c r="I179" s="43">
        <v>25</v>
      </c>
      <c r="J179" s="43">
        <v>150</v>
      </c>
      <c r="K179" s="44">
        <v>382</v>
      </c>
      <c r="L179" s="43">
        <v>9.7100000000000009</v>
      </c>
    </row>
    <row r="180" spans="1:12" ht="14.5" x14ac:dyDescent="0.35">
      <c r="A180" s="23"/>
      <c r="B180" s="15"/>
      <c r="C180" s="11"/>
      <c r="D180" s="7" t="s">
        <v>23</v>
      </c>
      <c r="E180" s="42" t="s">
        <v>55</v>
      </c>
      <c r="F180" s="43">
        <v>110</v>
      </c>
      <c r="G180" s="43">
        <v>4</v>
      </c>
      <c r="H180" s="43">
        <v>5</v>
      </c>
      <c r="I180" s="43">
        <v>1</v>
      </c>
      <c r="J180" s="43">
        <v>62</v>
      </c>
      <c r="K180" s="44">
        <v>3</v>
      </c>
      <c r="L180" s="43">
        <v>20</v>
      </c>
    </row>
    <row r="181" spans="1:12" ht="14.5" x14ac:dyDescent="0.3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0" t="s">
        <v>59</v>
      </c>
      <c r="E182" s="42" t="s">
        <v>41</v>
      </c>
      <c r="F182" s="43">
        <v>30</v>
      </c>
      <c r="G182" s="43">
        <v>2</v>
      </c>
      <c r="H182" s="43">
        <v>3</v>
      </c>
      <c r="I182" s="43">
        <v>22</v>
      </c>
      <c r="J182" s="43">
        <v>124</v>
      </c>
      <c r="K182" s="44">
        <v>604</v>
      </c>
      <c r="L182" s="43">
        <v>14.29</v>
      </c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76">SUM(G177:G183)</f>
        <v>16</v>
      </c>
      <c r="H184" s="19">
        <f t="shared" si="76"/>
        <v>22</v>
      </c>
      <c r="I184" s="19">
        <f t="shared" si="76"/>
        <v>72</v>
      </c>
      <c r="J184" s="19">
        <f t="shared" si="76"/>
        <v>546</v>
      </c>
      <c r="K184" s="25"/>
      <c r="L184" s="19">
        <f t="shared" ref="L184" si="77">SUM(L177:L183)</f>
        <v>74.62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8">SUM(G185:G193)</f>
        <v>0</v>
      </c>
      <c r="H194" s="19">
        <f t="shared" si="78"/>
        <v>0</v>
      </c>
      <c r="I194" s="19">
        <f t="shared" si="78"/>
        <v>0</v>
      </c>
      <c r="J194" s="19">
        <f t="shared" si="78"/>
        <v>0</v>
      </c>
      <c r="K194" s="25"/>
      <c r="L194" s="19">
        <f t="shared" ref="L194" si="79">SUM(L185:L193)</f>
        <v>0</v>
      </c>
    </row>
    <row r="195" spans="1:12" ht="14.5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550</v>
      </c>
      <c r="G195" s="32">
        <f t="shared" ref="G195" si="80">G184+G194</f>
        <v>16</v>
      </c>
      <c r="H195" s="32">
        <f t="shared" ref="H195" si="81">H184+H194</f>
        <v>22</v>
      </c>
      <c r="I195" s="32">
        <f t="shared" ref="I195" si="82">I184+I194</f>
        <v>72</v>
      </c>
      <c r="J195" s="32">
        <f t="shared" ref="J195:L195" si="83">J184+J194</f>
        <v>546</v>
      </c>
      <c r="K195" s="32"/>
      <c r="L195" s="32">
        <f t="shared" si="83"/>
        <v>74.62</v>
      </c>
    </row>
    <row r="196" spans="1:12" ht="13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665.6</v>
      </c>
      <c r="G196" s="34">
        <f>(G24+G43+G62+G81+G100+G119+G138+G157+G176+G195)/(IF(G24=0,0,1)+IF(G43=0,0,1)+IF(G62=0,0,1)+IF(G81=0,0,1)+IF(G100=0,0,1)+IF(G119=0,0,1)+IF(G138=0,0,1)+IF(G157=0,0,1)+IF(G176=0,0,1)+IF(G195=0,0,1))</f>
        <v>17.3</v>
      </c>
      <c r="H196" s="34">
        <f>(H24+H43+H62+H81+H100+H119+H138+H157+H176+H195)/(IF(H24=0,0,1)+IF(H43=0,0,1)+IF(H62=0,0,1)+IF(H81=0,0,1)+IF(H100=0,0,1)+IF(H119=0,0,1)+IF(H138=0,0,1)+IF(H157=0,0,1)+IF(H176=0,0,1)+IF(H195=0,0,1))</f>
        <v>25.4</v>
      </c>
      <c r="I196" s="34">
        <f>(I24+I43+I62+I81+I100+I119+I138+I157+I176+I195)/(IF(I24=0,0,1)+IF(I43=0,0,1)+IF(I62=0,0,1)+IF(I81=0,0,1)+IF(I100=0,0,1)+IF(I119=0,0,1)+IF(I138=0,0,1)+IF(I157=0,0,1)+IF(I176=0,0,1)+IF(I195=0,0,1))</f>
        <v>68.400000000000006</v>
      </c>
      <c r="J196" s="34">
        <f>(J24+J43+J62+J81+J100+J119+J138+J157+J176+J195)/(IF(J24=0,0,1)+IF(J43=0,0,1)+IF(J62=0,0,1)+IF(J81=0,0,1)+IF(J100=0,0,1)+IF(J119=0,0,1)+IF(J138=0,0,1)+IF(J157=0,0,1)+IF(J176=0,0,1)+IF(J195=0,0,1))</f>
        <v>589.4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74.62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Khava</cp:lastModifiedBy>
  <dcterms:created xsi:type="dcterms:W3CDTF">2022-05-16T14:23:56Z</dcterms:created>
  <dcterms:modified xsi:type="dcterms:W3CDTF">2023-10-15T21:58:08Z</dcterms:modified>
</cp:coreProperties>
</file>